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430" activeTab="0"/>
  </bookViews>
  <sheets>
    <sheet name="Прил.11" sheetId="1" r:id="rId1"/>
  </sheets>
  <definedNames>
    <definedName name="_xlnm.Print_Area" localSheetId="0">'Прил.11'!$A$1:$F$139</definedName>
  </definedNames>
  <calcPr fullCalcOnLoad="1"/>
</workbook>
</file>

<file path=xl/sharedStrings.xml><?xml version="1.0" encoding="utf-8"?>
<sst xmlns="http://schemas.openxmlformats.org/spreadsheetml/2006/main" count="196" uniqueCount="90">
  <si>
    <t>Наименование </t>
  </si>
  <si>
    <t>К О Д </t>
  </si>
  <si>
    <t>Утверждено по бюджету</t>
  </si>
  <si>
    <t>Раздел</t>
  </si>
  <si>
    <t>Ведомств. структуры </t>
  </si>
  <si>
    <t>Подраздел</t>
  </si>
  <si>
    <t>Целев. 
статья </t>
  </si>
  <si>
    <t>Вид 
расх. </t>
  </si>
  <si>
    <t>03</t>
  </si>
  <si>
    <t>04</t>
  </si>
  <si>
    <t>12</t>
  </si>
  <si>
    <t>Целевые программы муниципальных образований</t>
  </si>
  <si>
    <t>7950000</t>
  </si>
  <si>
    <t>05</t>
  </si>
  <si>
    <t>10</t>
  </si>
  <si>
    <t>Социальные выплаты</t>
  </si>
  <si>
    <t xml:space="preserve">к Решению Совета депутатов </t>
  </si>
  <si>
    <t xml:space="preserve">"О бюджете муниципального образования </t>
  </si>
  <si>
    <t>7950100</t>
  </si>
  <si>
    <t>7950200</t>
  </si>
  <si>
    <t>7950300</t>
  </si>
  <si>
    <t>"Программа по поддержке и развитию малого и среднего предпринимательства"</t>
  </si>
  <si>
    <t xml:space="preserve">                                                                 Приложение 11</t>
  </si>
  <si>
    <t>(тыс.рублей)</t>
  </si>
  <si>
    <t>"Программа "Развитие образования городского округа Черноголовка на период 2012-2014 годов"</t>
  </si>
  <si>
    <t>07</t>
  </si>
  <si>
    <t>02</t>
  </si>
  <si>
    <t>00</t>
  </si>
  <si>
    <t>7951100</t>
  </si>
  <si>
    <t>7951101</t>
  </si>
  <si>
    <t>340</t>
  </si>
  <si>
    <t>Стипендии Главы городского округа Черноголовка учащимся общеобразовательных учреждений за успешное освоение программ обучения</t>
  </si>
  <si>
    <t>Обеспечение финансирования интернет-трафика</t>
  </si>
  <si>
    <t>242</t>
  </si>
  <si>
    <t>09</t>
  </si>
  <si>
    <t>244</t>
  </si>
  <si>
    <t>Организация и участие в спартакиаде школьников (городской и областной)</t>
  </si>
  <si>
    <t>"Программа оздоровления, отдыха и занятости детей,подростков и молодежи городского округа Черноголовка в каникулярное время на 2012-2014 годы"</t>
  </si>
  <si>
    <t>Организация оздоровления, отдыха детей, подростков и молодежи</t>
  </si>
  <si>
    <t>7951001</t>
  </si>
  <si>
    <t>7951000</t>
  </si>
  <si>
    <t>Организация временной занятости несовершеннолетних</t>
  </si>
  <si>
    <t>7951002</t>
  </si>
  <si>
    <t>01</t>
  </si>
  <si>
    <t>Муниципальная целевая программа"Развитие культуры городского округа Черноголовка на 2012-2014 годы"</t>
  </si>
  <si>
    <t>08</t>
  </si>
  <si>
    <t>Городские культурно-массовые мероприятия</t>
  </si>
  <si>
    <t>7950400</t>
  </si>
  <si>
    <t>7950401</t>
  </si>
  <si>
    <t>"Городской округ Черноголовка" на 2013 год"</t>
  </si>
  <si>
    <t xml:space="preserve">Целевые программы муниципального образования "Городской округ Черноголовка" на  2013 год  </t>
  </si>
  <si>
    <t>320</t>
  </si>
  <si>
    <t>"Программа комплексного социально-экономического развития муниципального образования "Городской округ Черноголовка" Московской области РФ как наукограда РФ на 2008-2013 годы"</t>
  </si>
  <si>
    <t>Долгосрочная целевая программа "Обеспечение жильем молодых семей муниципального образования "Городской округ Черноголовка" на 2013-2015 годы"</t>
  </si>
  <si>
    <t>Создание условий для участия одаренных детей в региональных, всероссийских, международных олимпиадах, конкурсах, смотрах, соревнованиях и др.</t>
  </si>
  <si>
    <t xml:space="preserve">Создание сетевого города </t>
  </si>
  <si>
    <t>400</t>
  </si>
  <si>
    <t>612</t>
  </si>
  <si>
    <t>Развитие культурно-досуговой деятельности</t>
  </si>
  <si>
    <t>7950402</t>
  </si>
  <si>
    <t>Развитие библиотечного дела и сохранение библиотечных фондов</t>
  </si>
  <si>
    <t>7950403</t>
  </si>
  <si>
    <t>7950600</t>
  </si>
  <si>
    <t xml:space="preserve"> Муниципальная целевая программа "Комплексные меры противодействия незаконному потреблению и обороту наркотических средств, психотропных веществ и их прекурсоров на территории городского округа Черноголовка на период 2012-2014 годы"  </t>
  </si>
  <si>
    <t>Муниципальная целевая программа«Комплексная программа борьбы с преступностью и профилактики правонарушений на территории городского округа Черноголовка на период 2011-2013 годы»(система "Безопасный город")</t>
  </si>
  <si>
    <t>14</t>
  </si>
  <si>
    <t>7951300</t>
  </si>
  <si>
    <t>Муниципальная целевая программа "Комплексные меры по энергосбережению и повышению энергетической эффективности городского округа Черноголовка на период 2013 - 2015 годов"</t>
  </si>
  <si>
    <t>7951200</t>
  </si>
  <si>
    <t>Организация и проведение муниципальных этапов конкурсов:
 лучших учителей в рамках ПНПО;
 «Педагог года»;
 педагогического марафона классных руководителей; организация и проведение городского праздника "День учителя"</t>
  </si>
  <si>
    <t>Изготовление удостоверений стипендиатов, вознаграждение банка</t>
  </si>
  <si>
    <t>7951103</t>
  </si>
  <si>
    <t>Модернизация образования</t>
  </si>
  <si>
    <t>"Развитие единой информационной сферы образования"</t>
  </si>
  <si>
    <t>Выпуск периодической молодежной газеты "Мотор"</t>
  </si>
  <si>
    <t>Добровольное медицинское тестирование подростков, приобретение программы "Все цвета кроме черного"</t>
  </si>
  <si>
    <t>622</t>
  </si>
  <si>
    <t>в редакции Решения Совета депутатов</t>
  </si>
  <si>
    <t>7951113</t>
  </si>
  <si>
    <t>Мероприятия по проведению капит., текущего ремонта, рем. и устан. огражд., рем. кровель</t>
  </si>
  <si>
    <t>Технологическое присоединение к электрическим сетям детского сада</t>
  </si>
  <si>
    <t>7951107</t>
  </si>
  <si>
    <t>"Строительство дошкольного образовательного учреждения в микрорайоне "В""</t>
  </si>
  <si>
    <t>Субсидии бюджетным учреждениям на иные цели</t>
  </si>
  <si>
    <t>810</t>
  </si>
  <si>
    <t>Субсидии юридическим лицам (кроме муниципальных учреждений) и физическим лицам- производителям товаров, работ, услуг</t>
  </si>
  <si>
    <t>Проценты банка при перечислении платежей для выплаты стипендий Главы</t>
  </si>
  <si>
    <t>Субсидии автономным учреждениям на иные цели</t>
  </si>
  <si>
    <t>от 30.12.2013 № 5-9/43</t>
  </si>
  <si>
    <t xml:space="preserve">от  18.12.2012 № 78/411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</si>
</sst>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[$-FC19]d\ mmmm\ yyyy\ &quot;г.&quot;"/>
    <numFmt numFmtId="182" formatCode="#,##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00000"/>
    <numFmt numFmtId="189" formatCode="#,##0.00&quot;р.&quot;"/>
  </numFmts>
  <fonts count="2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62"/>
      <name val="Cambria"/>
      <family val="2"/>
    </font>
    <font>
      <sz val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13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3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0" borderId="0" applyNumberFormat="0" applyBorder="0" applyAlignment="0" applyProtection="0"/>
    <xf numFmtId="0" fontId="14" fillId="14" borderId="0" applyNumberFormat="0" applyBorder="0" applyAlignment="0" applyProtection="0"/>
    <xf numFmtId="0" fontId="15" fillId="3" borderId="1" applyNumberFormat="0" applyAlignment="0" applyProtection="0"/>
    <xf numFmtId="0" fontId="16" fillId="2" borderId="2" applyNumberFormat="0" applyAlignment="0" applyProtection="0"/>
    <xf numFmtId="0" fontId="17" fillId="2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15" borderId="7" applyNumberFormat="0" applyAlignment="0" applyProtection="0"/>
    <xf numFmtId="0" fontId="1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16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17" borderId="0" applyNumberFormat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8" borderId="0" xfId="0" applyFon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10" xfId="0" applyNumberFormat="1" applyFont="1" applyFill="1" applyBorder="1" applyAlignment="1">
      <alignment horizontal="center" wrapText="1"/>
    </xf>
    <xf numFmtId="0" fontId="8" fillId="8" borderId="10" xfId="0" applyNumberFormat="1" applyFont="1" applyFill="1" applyBorder="1" applyAlignment="1">
      <alignment horizontal="left" vertical="top" wrapText="1"/>
    </xf>
    <xf numFmtId="49" fontId="7" fillId="8" borderId="10" xfId="0" applyNumberFormat="1" applyFont="1" applyFill="1" applyBorder="1" applyAlignment="1">
      <alignment horizontal="left" vertical="top"/>
    </xf>
    <xf numFmtId="182" fontId="8" fillId="8" borderId="10" xfId="0" applyNumberFormat="1" applyFont="1" applyFill="1" applyBorder="1" applyAlignment="1">
      <alignment vertical="center"/>
    </xf>
    <xf numFmtId="0" fontId="8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left" vertical="top"/>
    </xf>
    <xf numFmtId="182" fontId="8" fillId="0" borderId="10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horizontal="left" vertical="top" wrapText="1"/>
    </xf>
    <xf numFmtId="0" fontId="8" fillId="2" borderId="10" xfId="0" applyNumberFormat="1" applyFont="1" applyFill="1" applyBorder="1" applyAlignment="1">
      <alignment horizontal="left" vertical="top" wrapText="1"/>
    </xf>
    <xf numFmtId="49" fontId="7" fillId="2" borderId="10" xfId="0" applyNumberFormat="1" applyFont="1" applyFill="1" applyBorder="1" applyAlignment="1">
      <alignment horizontal="left" vertical="top"/>
    </xf>
    <xf numFmtId="0" fontId="7" fillId="2" borderId="10" xfId="0" applyNumberFormat="1" applyFont="1" applyFill="1" applyBorder="1" applyAlignment="1">
      <alignment horizontal="left" vertical="top"/>
    </xf>
    <xf numFmtId="182" fontId="8" fillId="2" borderId="10" xfId="0" applyNumberFormat="1" applyFont="1" applyFill="1" applyBorder="1" applyAlignment="1">
      <alignment/>
    </xf>
    <xf numFmtId="182" fontId="7" fillId="0" borderId="10" xfId="0" applyNumberFormat="1" applyFont="1" applyFill="1" applyBorder="1" applyAlignment="1">
      <alignment/>
    </xf>
    <xf numFmtId="182" fontId="8" fillId="0" borderId="10" xfId="0" applyNumberFormat="1" applyFont="1" applyFill="1" applyBorder="1" applyAlignment="1">
      <alignment/>
    </xf>
    <xf numFmtId="180" fontId="9" fillId="0" borderId="11" xfId="0" applyNumberFormat="1" applyFont="1" applyFill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180" fontId="9" fillId="0" borderId="12" xfId="0" applyNumberFormat="1" applyFont="1" applyFill="1" applyBorder="1" applyAlignment="1">
      <alignment horizontal="left" vertical="center" wrapText="1"/>
    </xf>
    <xf numFmtId="180" fontId="10" fillId="0" borderId="12" xfId="0" applyNumberFormat="1" applyFont="1" applyFill="1" applyBorder="1" applyAlignment="1">
      <alignment horizontal="left" vertical="center" wrapText="1"/>
    </xf>
    <xf numFmtId="180" fontId="9" fillId="0" borderId="13" xfId="0" applyNumberFormat="1" applyFont="1" applyFill="1" applyBorder="1" applyAlignment="1">
      <alignment horizontal="left" vertical="center" wrapText="1"/>
    </xf>
    <xf numFmtId="180" fontId="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0" fillId="0" borderId="0" xfId="0" applyFont="1" applyAlignment="1">
      <alignment wrapText="1"/>
    </xf>
    <xf numFmtId="49" fontId="7" fillId="0" borderId="0" xfId="0" applyNumberFormat="1" applyFont="1" applyFill="1" applyBorder="1" applyAlignment="1">
      <alignment horizontal="left" vertical="top"/>
    </xf>
    <xf numFmtId="182" fontId="8" fillId="0" borderId="0" xfId="0" applyNumberFormat="1" applyFont="1" applyFill="1" applyBorder="1" applyAlignment="1">
      <alignment/>
    </xf>
    <xf numFmtId="49" fontId="1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80" fontId="10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82" fontId="7" fillId="2" borderId="10" xfId="0" applyNumberFormat="1" applyFont="1" applyFill="1" applyBorder="1" applyAlignment="1">
      <alignment/>
    </xf>
    <xf numFmtId="0" fontId="12" fillId="0" borderId="0" xfId="0" applyFont="1" applyAlignment="1">
      <alignment horizontal="center"/>
    </xf>
    <xf numFmtId="0" fontId="12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0" applyNumberFormat="1" applyFont="1" applyFill="1" applyBorder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49" fontId="9" fillId="0" borderId="10" xfId="0" applyNumberFormat="1" applyFont="1" applyFill="1" applyBorder="1" applyAlignment="1" applyProtection="1">
      <alignment horizontal="left" vertical="center" wrapText="1"/>
      <protection hidden="1" locked="0"/>
    </xf>
    <xf numFmtId="182" fontId="7" fillId="0" borderId="10" xfId="0" applyNumberFormat="1" applyFont="1" applyFill="1" applyBorder="1" applyAlignment="1">
      <alignment vertic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180" fontId="10" fillId="0" borderId="14" xfId="0" applyNumberFormat="1" applyFont="1" applyFill="1" applyBorder="1" applyAlignment="1" applyProtection="1">
      <alignment horizontal="left" vertical="center" wrapText="1"/>
      <protection hidden="1" locked="0"/>
    </xf>
    <xf numFmtId="180" fontId="10" fillId="0" borderId="15" xfId="0" applyNumberFormat="1" applyFont="1" applyFill="1" applyBorder="1" applyAlignment="1" applyProtection="1">
      <alignment horizontal="left" vertical="center" wrapText="1"/>
      <protection hidden="1" locked="0"/>
    </xf>
    <xf numFmtId="180" fontId="10" fillId="0" borderId="16" xfId="0" applyNumberFormat="1" applyFont="1" applyFill="1" applyBorder="1" applyAlignment="1" applyProtection="1">
      <alignment horizontal="left" vertical="center" wrapText="1"/>
      <protection hidden="1" locked="0"/>
    </xf>
    <xf numFmtId="0" fontId="12" fillId="0" borderId="0" xfId="0" applyNumberFormat="1" applyFont="1" applyFill="1" applyBorder="1" applyAlignment="1">
      <alignment horizontal="right"/>
    </xf>
    <xf numFmtId="0" fontId="7" fillId="0" borderId="10" xfId="0" applyNumberFormat="1" applyFont="1" applyFill="1" applyBorder="1" applyAlignment="1">
      <alignment horizontal="center" wrapText="1"/>
    </xf>
    <xf numFmtId="0" fontId="7" fillId="0" borderId="17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/>
    </xf>
    <xf numFmtId="0" fontId="7" fillId="0" borderId="19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90" zoomScaleNormal="85" zoomScaleSheetLayoutView="90" zoomScalePageLayoutView="0" workbookViewId="0" topLeftCell="A1">
      <selection activeCell="D5" sqref="D5:F5"/>
    </sheetView>
  </sheetViews>
  <sheetFormatPr defaultColWidth="9.140625" defaultRowHeight="12.75"/>
  <cols>
    <col min="1" max="1" width="47.140625" style="1" customWidth="1"/>
    <col min="2" max="2" width="8.57421875" style="1" customWidth="1"/>
    <col min="3" max="3" width="8.7109375" style="1" customWidth="1"/>
    <col min="4" max="4" width="17.57421875" style="1" customWidth="1"/>
    <col min="5" max="5" width="16.421875" style="1" customWidth="1"/>
    <col min="6" max="6" width="28.140625" style="1" customWidth="1"/>
    <col min="7" max="16384" width="9.140625" style="1" customWidth="1"/>
  </cols>
  <sheetData>
    <row r="1" spans="1:6" ht="15.75">
      <c r="A1" s="3"/>
      <c r="B1" s="4"/>
      <c r="C1" s="51" t="s">
        <v>22</v>
      </c>
      <c r="D1" s="46"/>
      <c r="E1" s="46"/>
      <c r="F1" s="46"/>
    </row>
    <row r="2" spans="1:6" ht="15.75">
      <c r="A2" s="3"/>
      <c r="B2" s="4"/>
      <c r="C2" s="35"/>
      <c r="D2" s="34"/>
      <c r="E2" s="34"/>
      <c r="F2" s="34" t="s">
        <v>77</v>
      </c>
    </row>
    <row r="3" spans="1:6" ht="15.75">
      <c r="A3" s="3"/>
      <c r="B3" s="4"/>
      <c r="C3" s="35"/>
      <c r="D3" s="34"/>
      <c r="E3" s="34"/>
      <c r="F3" s="37" t="s">
        <v>88</v>
      </c>
    </row>
    <row r="4" spans="1:6" ht="15.75">
      <c r="A4" s="3"/>
      <c r="B4" s="4"/>
      <c r="C4" s="36"/>
      <c r="D4" s="37"/>
      <c r="E4" s="38"/>
      <c r="F4" s="37" t="s">
        <v>16</v>
      </c>
    </row>
    <row r="5" spans="1:6" ht="15.75">
      <c r="A5" s="3"/>
      <c r="B5" s="4"/>
      <c r="C5" s="36"/>
      <c r="D5" s="46" t="s">
        <v>89</v>
      </c>
      <c r="E5" s="47"/>
      <c r="F5" s="47"/>
    </row>
    <row r="6" spans="1:6" ht="15.75">
      <c r="A6" s="3"/>
      <c r="B6" s="7"/>
      <c r="C6" s="39"/>
      <c r="D6" s="46" t="s">
        <v>17</v>
      </c>
      <c r="E6" s="46"/>
      <c r="F6" s="46"/>
    </row>
    <row r="7" spans="1:6" ht="15.75">
      <c r="A7" s="3"/>
      <c r="B7" s="7"/>
      <c r="C7" s="39"/>
      <c r="D7" s="46" t="s">
        <v>49</v>
      </c>
      <c r="E7" s="46"/>
      <c r="F7" s="46"/>
    </row>
    <row r="8" spans="1:6" ht="28.5" customHeight="1">
      <c r="A8" s="56" t="s">
        <v>50</v>
      </c>
      <c r="B8" s="56"/>
      <c r="C8" s="56"/>
      <c r="D8" s="56"/>
      <c r="E8" s="56"/>
      <c r="F8" s="56"/>
    </row>
    <row r="9" spans="1:6" ht="15.75">
      <c r="A9" s="6"/>
      <c r="B9" s="5"/>
      <c r="C9" s="3"/>
      <c r="D9" s="3"/>
      <c r="E9" s="3"/>
      <c r="F9" s="6" t="s">
        <v>23</v>
      </c>
    </row>
    <row r="10" spans="1:6" ht="14.25" customHeight="1">
      <c r="A10" s="57" t="s">
        <v>0</v>
      </c>
      <c r="B10" s="58" t="s">
        <v>1</v>
      </c>
      <c r="C10" s="58"/>
      <c r="D10" s="58"/>
      <c r="E10" s="58"/>
      <c r="F10" s="59" t="s">
        <v>2</v>
      </c>
    </row>
    <row r="11" spans="1:6" ht="15.75">
      <c r="A11" s="57"/>
      <c r="B11" s="52" t="s">
        <v>3</v>
      </c>
      <c r="C11" s="53" t="s">
        <v>4</v>
      </c>
      <c r="D11" s="54"/>
      <c r="E11" s="55"/>
      <c r="F11" s="60"/>
    </row>
    <row r="12" spans="1:6" ht="31.5">
      <c r="A12" s="57"/>
      <c r="B12" s="52"/>
      <c r="C12" s="8" t="s">
        <v>5</v>
      </c>
      <c r="D12" s="8" t="s">
        <v>6</v>
      </c>
      <c r="E12" s="8" t="s">
        <v>7</v>
      </c>
      <c r="F12" s="61"/>
    </row>
    <row r="13" spans="1:6" s="2" customFormat="1" ht="31.5">
      <c r="A13" s="9" t="s">
        <v>11</v>
      </c>
      <c r="B13" s="10"/>
      <c r="C13" s="10"/>
      <c r="D13" s="10"/>
      <c r="E13" s="10"/>
      <c r="F13" s="11">
        <f>F14+F16+F18+F20+F34+F39+F43+F47+F44</f>
        <v>50646.4</v>
      </c>
    </row>
    <row r="14" spans="1:6" ht="31.5">
      <c r="A14" s="12" t="s">
        <v>21</v>
      </c>
      <c r="B14" s="13" t="s">
        <v>9</v>
      </c>
      <c r="C14" s="13" t="s">
        <v>10</v>
      </c>
      <c r="D14" s="13" t="s">
        <v>12</v>
      </c>
      <c r="E14" s="13"/>
      <c r="F14" s="14">
        <f>F15</f>
        <v>300</v>
      </c>
    </row>
    <row r="15" spans="1:6" ht="54.75" customHeight="1">
      <c r="A15" s="44" t="s">
        <v>85</v>
      </c>
      <c r="B15" s="13" t="s">
        <v>9</v>
      </c>
      <c r="C15" s="13" t="s">
        <v>10</v>
      </c>
      <c r="D15" s="13" t="s">
        <v>18</v>
      </c>
      <c r="E15" s="13" t="s">
        <v>84</v>
      </c>
      <c r="F15" s="45">
        <v>300</v>
      </c>
    </row>
    <row r="16" spans="1:6" s="2" customFormat="1" ht="82.5" customHeight="1">
      <c r="A16" s="16" t="s">
        <v>52</v>
      </c>
      <c r="B16" s="17" t="s">
        <v>13</v>
      </c>
      <c r="C16" s="17" t="s">
        <v>8</v>
      </c>
      <c r="D16" s="18">
        <v>7950200</v>
      </c>
      <c r="E16" s="17"/>
      <c r="F16" s="21">
        <f>F17</f>
        <v>300</v>
      </c>
    </row>
    <row r="17" spans="1:6" ht="31.5" customHeight="1">
      <c r="A17" s="15" t="s">
        <v>83</v>
      </c>
      <c r="B17" s="13" t="s">
        <v>25</v>
      </c>
      <c r="C17" s="13" t="s">
        <v>43</v>
      </c>
      <c r="D17" s="13" t="s">
        <v>19</v>
      </c>
      <c r="E17" s="13" t="s">
        <v>57</v>
      </c>
      <c r="F17" s="20">
        <v>300</v>
      </c>
    </row>
    <row r="18" spans="1:6" ht="63">
      <c r="A18" s="12" t="s">
        <v>53</v>
      </c>
      <c r="B18" s="13" t="s">
        <v>14</v>
      </c>
      <c r="C18" s="13" t="s">
        <v>8</v>
      </c>
      <c r="D18" s="13" t="s">
        <v>20</v>
      </c>
      <c r="E18" s="13"/>
      <c r="F18" s="21">
        <f>F19</f>
        <v>649.2</v>
      </c>
    </row>
    <row r="19" spans="1:6" ht="15.75">
      <c r="A19" s="15" t="s">
        <v>15</v>
      </c>
      <c r="B19" s="13" t="s">
        <v>14</v>
      </c>
      <c r="C19" s="13" t="s">
        <v>8</v>
      </c>
      <c r="D19" s="13" t="s">
        <v>20</v>
      </c>
      <c r="E19" s="13" t="s">
        <v>51</v>
      </c>
      <c r="F19" s="20">
        <v>649.2</v>
      </c>
    </row>
    <row r="20" spans="1:6" ht="47.25">
      <c r="A20" s="12" t="s">
        <v>24</v>
      </c>
      <c r="B20" s="13" t="s">
        <v>25</v>
      </c>
      <c r="C20" s="13" t="s">
        <v>27</v>
      </c>
      <c r="D20" s="13" t="s">
        <v>28</v>
      </c>
      <c r="E20" s="13"/>
      <c r="F20" s="21">
        <f>F21+F28+F29+F30+F31</f>
        <v>43909</v>
      </c>
    </row>
    <row r="21" spans="1:6" ht="23.25" customHeight="1">
      <c r="A21" s="32" t="s">
        <v>72</v>
      </c>
      <c r="B21" s="13" t="s">
        <v>25</v>
      </c>
      <c r="C21" s="13" t="s">
        <v>34</v>
      </c>
      <c r="D21" s="13" t="s">
        <v>29</v>
      </c>
      <c r="E21" s="13"/>
      <c r="F21" s="21">
        <f>F22+F24+F25+F26+F27+F23</f>
        <v>637.6999999999999</v>
      </c>
    </row>
    <row r="22" spans="1:6" ht="68.25" customHeight="1">
      <c r="A22" s="15" t="s">
        <v>31</v>
      </c>
      <c r="B22" s="13" t="s">
        <v>25</v>
      </c>
      <c r="C22" s="13" t="s">
        <v>34</v>
      </c>
      <c r="D22" s="13" t="s">
        <v>29</v>
      </c>
      <c r="E22" s="13" t="s">
        <v>30</v>
      </c>
      <c r="F22" s="20">
        <v>468</v>
      </c>
    </row>
    <row r="23" spans="1:6" ht="36" customHeight="1">
      <c r="A23" s="15" t="s">
        <v>86</v>
      </c>
      <c r="B23" s="13" t="s">
        <v>25</v>
      </c>
      <c r="C23" s="13" t="s">
        <v>34</v>
      </c>
      <c r="D23" s="13" t="s">
        <v>29</v>
      </c>
      <c r="E23" s="13" t="s">
        <v>35</v>
      </c>
      <c r="F23" s="20">
        <v>0.9</v>
      </c>
    </row>
    <row r="24" spans="1:6" ht="40.5" customHeight="1">
      <c r="A24" s="15" t="s">
        <v>70</v>
      </c>
      <c r="B24" s="13" t="s">
        <v>25</v>
      </c>
      <c r="C24" s="13" t="s">
        <v>34</v>
      </c>
      <c r="D24" s="13" t="s">
        <v>29</v>
      </c>
      <c r="E24" s="13" t="s">
        <v>35</v>
      </c>
      <c r="F24" s="20">
        <v>1.8</v>
      </c>
    </row>
    <row r="25" spans="1:6" ht="63" customHeight="1">
      <c r="A25" s="27" t="s">
        <v>54</v>
      </c>
      <c r="B25" s="13" t="s">
        <v>25</v>
      </c>
      <c r="C25" s="13" t="s">
        <v>34</v>
      </c>
      <c r="D25" s="13" t="s">
        <v>29</v>
      </c>
      <c r="E25" s="13" t="s">
        <v>35</v>
      </c>
      <c r="F25" s="20">
        <v>76.7</v>
      </c>
    </row>
    <row r="26" spans="1:6" ht="114" customHeight="1">
      <c r="A26" s="22" t="s">
        <v>69</v>
      </c>
      <c r="B26" s="13" t="s">
        <v>25</v>
      </c>
      <c r="C26" s="13" t="s">
        <v>34</v>
      </c>
      <c r="D26" s="13" t="s">
        <v>29</v>
      </c>
      <c r="E26" s="13" t="s">
        <v>35</v>
      </c>
      <c r="F26" s="20">
        <v>52</v>
      </c>
    </row>
    <row r="27" spans="1:6" ht="43.5" customHeight="1">
      <c r="A27" s="23" t="s">
        <v>36</v>
      </c>
      <c r="B27" s="13" t="s">
        <v>25</v>
      </c>
      <c r="C27" s="13" t="s">
        <v>34</v>
      </c>
      <c r="D27" s="13" t="s">
        <v>29</v>
      </c>
      <c r="E27" s="13" t="s">
        <v>35</v>
      </c>
      <c r="F27" s="20">
        <v>38.3</v>
      </c>
    </row>
    <row r="28" spans="1:6" ht="48" customHeight="1">
      <c r="A28" s="32" t="s">
        <v>82</v>
      </c>
      <c r="B28" s="13" t="s">
        <v>25</v>
      </c>
      <c r="C28" s="13" t="s">
        <v>43</v>
      </c>
      <c r="D28" s="13" t="s">
        <v>81</v>
      </c>
      <c r="E28" s="13" t="s">
        <v>56</v>
      </c>
      <c r="F28" s="21">
        <v>42255</v>
      </c>
    </row>
    <row r="29" spans="1:6" ht="40.5" customHeight="1">
      <c r="A29" s="40" t="s">
        <v>80</v>
      </c>
      <c r="B29" s="13" t="s">
        <v>25</v>
      </c>
      <c r="C29" s="13" t="s">
        <v>43</v>
      </c>
      <c r="D29" s="13" t="s">
        <v>81</v>
      </c>
      <c r="E29" s="13" t="s">
        <v>35</v>
      </c>
      <c r="F29" s="21">
        <v>560.8</v>
      </c>
    </row>
    <row r="30" spans="1:6" ht="51" customHeight="1">
      <c r="A30" s="32" t="s">
        <v>79</v>
      </c>
      <c r="B30" s="13" t="s">
        <v>25</v>
      </c>
      <c r="C30" s="13" t="s">
        <v>26</v>
      </c>
      <c r="D30" s="13" t="s">
        <v>78</v>
      </c>
      <c r="E30" s="13" t="s">
        <v>57</v>
      </c>
      <c r="F30" s="21">
        <v>247.7</v>
      </c>
    </row>
    <row r="31" spans="1:6" ht="45" customHeight="1">
      <c r="A31" s="32" t="s">
        <v>73</v>
      </c>
      <c r="B31" s="13" t="s">
        <v>25</v>
      </c>
      <c r="C31" s="13" t="s">
        <v>27</v>
      </c>
      <c r="D31" s="13" t="s">
        <v>71</v>
      </c>
      <c r="E31" s="13"/>
      <c r="F31" s="21">
        <f>F32+F33</f>
        <v>207.8</v>
      </c>
    </row>
    <row r="32" spans="1:6" ht="25.5" customHeight="1">
      <c r="A32" s="15" t="s">
        <v>32</v>
      </c>
      <c r="B32" s="13" t="s">
        <v>25</v>
      </c>
      <c r="C32" s="13" t="s">
        <v>26</v>
      </c>
      <c r="D32" s="13" t="s">
        <v>71</v>
      </c>
      <c r="E32" s="13" t="s">
        <v>57</v>
      </c>
      <c r="F32" s="20">
        <v>147.8</v>
      </c>
    </row>
    <row r="33" spans="1:6" ht="25.5" customHeight="1">
      <c r="A33" s="27" t="s">
        <v>55</v>
      </c>
      <c r="B33" s="13" t="s">
        <v>25</v>
      </c>
      <c r="C33" s="13" t="s">
        <v>34</v>
      </c>
      <c r="D33" s="13" t="s">
        <v>71</v>
      </c>
      <c r="E33" s="13" t="s">
        <v>33</v>
      </c>
      <c r="F33" s="20">
        <v>60</v>
      </c>
    </row>
    <row r="34" spans="1:6" ht="63">
      <c r="A34" s="12" t="s">
        <v>37</v>
      </c>
      <c r="B34" s="13" t="s">
        <v>25</v>
      </c>
      <c r="C34" s="13" t="s">
        <v>25</v>
      </c>
      <c r="D34" s="13" t="s">
        <v>40</v>
      </c>
      <c r="E34" s="13"/>
      <c r="F34" s="21">
        <f>F35+F38</f>
        <v>3011.9</v>
      </c>
    </row>
    <row r="35" spans="1:6" ht="31.5">
      <c r="A35" s="24" t="s">
        <v>38</v>
      </c>
      <c r="B35" s="13" t="s">
        <v>25</v>
      </c>
      <c r="C35" s="13" t="s">
        <v>25</v>
      </c>
      <c r="D35" s="13" t="s">
        <v>39</v>
      </c>
      <c r="E35" s="13"/>
      <c r="F35" s="33">
        <f>F36+F37</f>
        <v>2465.8</v>
      </c>
    </row>
    <row r="36" spans="1:6" ht="31.5">
      <c r="A36" s="15" t="s">
        <v>83</v>
      </c>
      <c r="B36" s="13" t="s">
        <v>25</v>
      </c>
      <c r="C36" s="13" t="s">
        <v>25</v>
      </c>
      <c r="D36" s="13" t="s">
        <v>39</v>
      </c>
      <c r="E36" s="13" t="s">
        <v>57</v>
      </c>
      <c r="F36" s="33">
        <v>1686</v>
      </c>
    </row>
    <row r="37" spans="1:6" ht="31.5">
      <c r="A37" s="15" t="s">
        <v>87</v>
      </c>
      <c r="B37" s="13" t="s">
        <v>25</v>
      </c>
      <c r="C37" s="13" t="s">
        <v>25</v>
      </c>
      <c r="D37" s="13" t="s">
        <v>39</v>
      </c>
      <c r="E37" s="13" t="s">
        <v>76</v>
      </c>
      <c r="F37" s="33">
        <v>779.8</v>
      </c>
    </row>
    <row r="38" spans="1:6" ht="31.5">
      <c r="A38" s="24" t="s">
        <v>41</v>
      </c>
      <c r="B38" s="13" t="s">
        <v>25</v>
      </c>
      <c r="C38" s="13" t="s">
        <v>25</v>
      </c>
      <c r="D38" s="13" t="s">
        <v>42</v>
      </c>
      <c r="E38" s="13" t="s">
        <v>57</v>
      </c>
      <c r="F38" s="20">
        <v>546.1</v>
      </c>
    </row>
    <row r="39" spans="1:6" ht="47.25">
      <c r="A39" s="25" t="s">
        <v>44</v>
      </c>
      <c r="B39" s="13" t="s">
        <v>45</v>
      </c>
      <c r="C39" s="13" t="s">
        <v>43</v>
      </c>
      <c r="D39" s="13" t="s">
        <v>47</v>
      </c>
      <c r="E39" s="13"/>
      <c r="F39" s="21">
        <f>F40+F41+F42</f>
        <v>1430.6</v>
      </c>
    </row>
    <row r="40" spans="1:6" ht="15.75">
      <c r="A40" s="26" t="s">
        <v>46</v>
      </c>
      <c r="B40" s="13" t="s">
        <v>45</v>
      </c>
      <c r="C40" s="13" t="s">
        <v>43</v>
      </c>
      <c r="D40" s="13" t="s">
        <v>48</v>
      </c>
      <c r="E40" s="13" t="s">
        <v>57</v>
      </c>
      <c r="F40" s="20">
        <v>900</v>
      </c>
    </row>
    <row r="41" spans="1:6" ht="15.75">
      <c r="A41" s="27" t="s">
        <v>58</v>
      </c>
      <c r="B41" s="13" t="s">
        <v>45</v>
      </c>
      <c r="C41" s="13" t="s">
        <v>43</v>
      </c>
      <c r="D41" s="13" t="s">
        <v>59</v>
      </c>
      <c r="E41" s="13" t="s">
        <v>57</v>
      </c>
      <c r="F41" s="20">
        <v>152.7</v>
      </c>
    </row>
    <row r="42" spans="1:6" ht="31.5">
      <c r="A42" s="27" t="s">
        <v>60</v>
      </c>
      <c r="B42" s="13" t="s">
        <v>45</v>
      </c>
      <c r="C42" s="13" t="s">
        <v>43</v>
      </c>
      <c r="D42" s="13" t="s">
        <v>61</v>
      </c>
      <c r="E42" s="13" t="s">
        <v>57</v>
      </c>
      <c r="F42" s="20">
        <v>377.9</v>
      </c>
    </row>
    <row r="43" spans="1:6" ht="97.5" customHeight="1">
      <c r="A43" s="31" t="s">
        <v>64</v>
      </c>
      <c r="B43" s="13" t="s">
        <v>8</v>
      </c>
      <c r="C43" s="13" t="s">
        <v>65</v>
      </c>
      <c r="D43" s="13" t="s">
        <v>66</v>
      </c>
      <c r="E43" s="13" t="s">
        <v>35</v>
      </c>
      <c r="F43" s="21">
        <v>194.9</v>
      </c>
    </row>
    <row r="44" spans="1:6" ht="110.25" customHeight="1">
      <c r="A44" s="41" t="s">
        <v>63</v>
      </c>
      <c r="B44" s="13" t="s">
        <v>25</v>
      </c>
      <c r="C44" s="13" t="s">
        <v>27</v>
      </c>
      <c r="D44" s="13" t="s">
        <v>62</v>
      </c>
      <c r="E44" s="13"/>
      <c r="F44" s="21">
        <f>F45+F46</f>
        <v>367.8</v>
      </c>
    </row>
    <row r="45" spans="1:6" ht="36" customHeight="1">
      <c r="A45" s="42" t="s">
        <v>74</v>
      </c>
      <c r="B45" s="13" t="s">
        <v>25</v>
      </c>
      <c r="C45" s="13" t="s">
        <v>25</v>
      </c>
      <c r="D45" s="13" t="s">
        <v>62</v>
      </c>
      <c r="E45" s="13" t="s">
        <v>57</v>
      </c>
      <c r="F45" s="21">
        <v>272.1</v>
      </c>
    </row>
    <row r="46" spans="1:6" ht="59.25" customHeight="1">
      <c r="A46" s="43" t="s">
        <v>75</v>
      </c>
      <c r="B46" s="13" t="s">
        <v>25</v>
      </c>
      <c r="C46" s="13" t="s">
        <v>34</v>
      </c>
      <c r="D46" s="13" t="s">
        <v>62</v>
      </c>
      <c r="E46" s="13" t="s">
        <v>57</v>
      </c>
      <c r="F46" s="21">
        <v>95.7</v>
      </c>
    </row>
    <row r="47" spans="1:6" ht="29.25" customHeight="1">
      <c r="A47" s="48" t="s">
        <v>67</v>
      </c>
      <c r="B47" s="13" t="s">
        <v>27</v>
      </c>
      <c r="C47" s="13" t="s">
        <v>27</v>
      </c>
      <c r="D47" s="13" t="s">
        <v>68</v>
      </c>
      <c r="E47" s="13"/>
      <c r="F47" s="21">
        <f>F48+F49+F50+F51+F52</f>
        <v>483</v>
      </c>
    </row>
    <row r="48" spans="1:6" ht="29.25" customHeight="1">
      <c r="A48" s="49"/>
      <c r="B48" s="13" t="s">
        <v>13</v>
      </c>
      <c r="C48" s="13" t="s">
        <v>43</v>
      </c>
      <c r="D48" s="13" t="s">
        <v>68</v>
      </c>
      <c r="E48" s="13" t="s">
        <v>35</v>
      </c>
      <c r="F48" s="19">
        <v>57</v>
      </c>
    </row>
    <row r="49" spans="1:6" ht="30.75" customHeight="1">
      <c r="A49" s="49"/>
      <c r="B49" s="13" t="s">
        <v>25</v>
      </c>
      <c r="C49" s="13" t="s">
        <v>43</v>
      </c>
      <c r="D49" s="13" t="s">
        <v>68</v>
      </c>
      <c r="E49" s="13" t="s">
        <v>57</v>
      </c>
      <c r="F49" s="19">
        <v>228</v>
      </c>
    </row>
    <row r="50" spans="1:6" ht="30" customHeight="1">
      <c r="A50" s="49"/>
      <c r="B50" s="13" t="s">
        <v>25</v>
      </c>
      <c r="C50" s="13" t="s">
        <v>26</v>
      </c>
      <c r="D50" s="13" t="s">
        <v>68</v>
      </c>
      <c r="E50" s="13" t="s">
        <v>57</v>
      </c>
      <c r="F50" s="19">
        <v>93</v>
      </c>
    </row>
    <row r="51" spans="1:6" ht="25.5" customHeight="1">
      <c r="A51" s="49"/>
      <c r="B51" s="13" t="s">
        <v>25</v>
      </c>
      <c r="C51" s="13" t="s">
        <v>26</v>
      </c>
      <c r="D51" s="13" t="s">
        <v>68</v>
      </c>
      <c r="E51" s="13" t="s">
        <v>76</v>
      </c>
      <c r="F51" s="19">
        <v>62</v>
      </c>
    </row>
    <row r="52" spans="1:6" ht="22.5" customHeight="1">
      <c r="A52" s="50"/>
      <c r="B52" s="13" t="s">
        <v>45</v>
      </c>
      <c r="C52" s="13" t="s">
        <v>43</v>
      </c>
      <c r="D52" s="13" t="s">
        <v>68</v>
      </c>
      <c r="E52" s="13" t="s">
        <v>57</v>
      </c>
      <c r="F52" s="19">
        <v>43</v>
      </c>
    </row>
    <row r="53" spans="1:6" ht="15.75">
      <c r="A53" s="28"/>
      <c r="B53" s="29"/>
      <c r="C53" s="29"/>
      <c r="D53" s="29"/>
      <c r="E53" s="29"/>
      <c r="F53" s="30"/>
    </row>
    <row r="54" spans="1:6" ht="15.75">
      <c r="A54" s="28"/>
      <c r="B54" s="29"/>
      <c r="C54" s="29"/>
      <c r="D54" s="29"/>
      <c r="E54" s="29"/>
      <c r="F54" s="30"/>
    </row>
  </sheetData>
  <sheetProtection/>
  <mergeCells count="11">
    <mergeCell ref="D7:F7"/>
    <mergeCell ref="D6:F6"/>
    <mergeCell ref="D5:F5"/>
    <mergeCell ref="A47:A52"/>
    <mergeCell ref="C1:F1"/>
    <mergeCell ref="B11:B12"/>
    <mergeCell ref="C11:E11"/>
    <mergeCell ref="A8:F8"/>
    <mergeCell ref="A10:A12"/>
    <mergeCell ref="B10:E10"/>
    <mergeCell ref="F10:F12"/>
  </mergeCells>
  <printOptions/>
  <pageMargins left="0.61" right="0.16" top="0.44" bottom="0.28" header="0.2" footer="0.19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Екатерина Марковна</dc:creator>
  <cp:keywords/>
  <dc:description/>
  <cp:lastModifiedBy>Admin</cp:lastModifiedBy>
  <cp:lastPrinted>2014-01-09T08:37:17Z</cp:lastPrinted>
  <dcterms:created xsi:type="dcterms:W3CDTF">2010-11-12T20:08:56Z</dcterms:created>
  <dcterms:modified xsi:type="dcterms:W3CDTF">2014-01-13T07:59:44Z</dcterms:modified>
  <cp:category/>
  <cp:version/>
  <cp:contentType/>
  <cp:contentStatus/>
</cp:coreProperties>
</file>